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推荐名额" sheetId="1" r:id="rId1"/>
    <sheet name="追加" sheetId="2" r:id="rId2"/>
    <sheet name="2026人事处提供数据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<sst xmlns="http://schemas.openxmlformats.org/spreadsheetml/2006/main" count="78" uniqueCount="34">
  <si>
    <t>各学院校级督导建议推荐名额分配表</t>
  </si>
  <si>
    <t>序号</t>
  </si>
  <si>
    <t>学 院</t>
  </si>
  <si>
    <t>督导建议推荐人数</t>
  </si>
  <si>
    <t>石化学院</t>
  </si>
  <si>
    <t>药学院</t>
  </si>
  <si>
    <t>医工学院</t>
  </si>
  <si>
    <t>机械学院</t>
  </si>
  <si>
    <t>石工学院</t>
  </si>
  <si>
    <t>材料学院</t>
  </si>
  <si>
    <t>大数据学院</t>
  </si>
  <si>
    <t>微电子学院</t>
  </si>
  <si>
    <t>环境学院</t>
  </si>
  <si>
    <t>安全学院</t>
  </si>
  <si>
    <t>城建学院</t>
  </si>
  <si>
    <t>商学院</t>
  </si>
  <si>
    <t>经济学院</t>
  </si>
  <si>
    <t>法学院</t>
  </si>
  <si>
    <t>政管院</t>
  </si>
  <si>
    <t>马院</t>
  </si>
  <si>
    <t>美术学院</t>
  </si>
  <si>
    <t>音乐学院</t>
  </si>
  <si>
    <t>外国语学院</t>
  </si>
  <si>
    <t>文学院</t>
  </si>
  <si>
    <t>体育学院</t>
  </si>
  <si>
    <t>合计</t>
  </si>
  <si>
    <t>现有人数</t>
  </si>
  <si>
    <t>学院</t>
  </si>
  <si>
    <t>汇总</t>
  </si>
  <si>
    <t>总计</t>
  </si>
  <si>
    <t>专任教师数</t>
  </si>
  <si>
    <t>3%四舍五入</t>
  </si>
  <si>
    <t>2.5%四舍五入</t>
  </si>
  <si>
    <t>2.4%四舍五入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</si>
</sst>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indexed="9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10" fontId="1" fillId="3" borderId="1" xfId="0" applyNumberFormat="1" applyFont="1" applyFill="1" applyBorder="1" applyAlignment="1">
      <alignment vertical="center"/>
    </xf>
    <xf numFmtId="10" fontId="1" fillId="4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/>
    </xf>
    <xf numFmtId="176" fontId="3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176" fontId="8" fillId="5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abSelected="1" workbookViewId="0">
      <selection activeCell="E6" sqref="E6"/>
    </sheetView>
  </sheetViews>
  <sheetFormatPr defaultColWidth="9" defaultRowHeight="21.95" customHeight="1" outlineLevelCol="2"/>
  <cols>
    <col min="1" max="1" width="12.3333333333333" style="19" customWidth="1"/>
    <col min="2" max="2" width="26.2222222222222" style="19" customWidth="1"/>
    <col min="3" max="3" width="23.7777777777778" style="20" customWidth="1"/>
    <col min="4" max="16384" width="9" style="20"/>
  </cols>
  <sheetData>
    <row r="1" s="17" customFormat="1" ht="30" customHeight="1" spans="1:3">
      <c r="A1" s="21" t="s">
        <v>0</v>
      </c>
      <c r="B1" s="21"/>
      <c r="C1" s="21"/>
    </row>
    <row r="2" s="18" customFormat="1" ht="25" customHeight="1" spans="1:3">
      <c r="A2" s="22" t="s">
        <v>1</v>
      </c>
      <c r="B2" s="22" t="s">
        <v>2</v>
      </c>
      <c r="C2" s="23" t="s">
        <v>3</v>
      </c>
    </row>
    <row r="3" customHeight="1" spans="1:3">
      <c r="A3" s="24">
        <v>1</v>
      </c>
      <c r="B3" s="24" t="s">
        <v>4</v>
      </c>
      <c r="C3" s="25">
        <v>4.44</v>
      </c>
    </row>
    <row r="4" customHeight="1" spans="1:3">
      <c r="A4" s="24">
        <v>2</v>
      </c>
      <c r="B4" s="24" t="s">
        <v>5</v>
      </c>
      <c r="C4" s="25">
        <v>2.04</v>
      </c>
    </row>
    <row r="5" customHeight="1" spans="1:3">
      <c r="A5" s="24">
        <v>3</v>
      </c>
      <c r="B5" s="24" t="s">
        <v>6</v>
      </c>
      <c r="C5" s="25">
        <v>0.96</v>
      </c>
    </row>
    <row r="6" customHeight="1" spans="1:3">
      <c r="A6" s="24">
        <v>4</v>
      </c>
      <c r="B6" s="24" t="s">
        <v>7</v>
      </c>
      <c r="C6" s="25">
        <v>3.336</v>
      </c>
    </row>
    <row r="7" customHeight="1" spans="1:3">
      <c r="A7" s="24">
        <v>5</v>
      </c>
      <c r="B7" s="24" t="s">
        <v>8</v>
      </c>
      <c r="C7" s="25">
        <v>2.568</v>
      </c>
    </row>
    <row r="8" customHeight="1" spans="1:3">
      <c r="A8" s="24">
        <v>6</v>
      </c>
      <c r="B8" s="24" t="s">
        <v>9</v>
      </c>
      <c r="C8" s="25">
        <v>2.616</v>
      </c>
    </row>
    <row r="9" customHeight="1" spans="1:3">
      <c r="A9" s="24">
        <v>7</v>
      </c>
      <c r="B9" s="24" t="s">
        <v>10</v>
      </c>
      <c r="C9" s="25">
        <v>3.288</v>
      </c>
    </row>
    <row r="10" customHeight="1" spans="1:3">
      <c r="A10" s="24">
        <v>8</v>
      </c>
      <c r="B10" s="24" t="s">
        <v>11</v>
      </c>
      <c r="C10" s="25">
        <v>2.232</v>
      </c>
    </row>
    <row r="11" customHeight="1" spans="1:3">
      <c r="A11" s="24">
        <v>9</v>
      </c>
      <c r="B11" s="24" t="s">
        <v>12</v>
      </c>
      <c r="C11" s="25">
        <v>1.152</v>
      </c>
    </row>
    <row r="12" customHeight="1" spans="1:3">
      <c r="A12" s="24">
        <v>10</v>
      </c>
      <c r="B12" s="24" t="s">
        <v>13</v>
      </c>
      <c r="C12" s="25">
        <v>1.152</v>
      </c>
    </row>
    <row r="13" customHeight="1" spans="1:3">
      <c r="A13" s="24">
        <v>11</v>
      </c>
      <c r="B13" s="24" t="s">
        <v>14</v>
      </c>
      <c r="C13" s="25">
        <v>1.584</v>
      </c>
    </row>
    <row r="14" customHeight="1" spans="1:3">
      <c r="A14" s="24">
        <v>12</v>
      </c>
      <c r="B14" s="24" t="s">
        <v>15</v>
      </c>
      <c r="C14" s="25">
        <v>1.776</v>
      </c>
    </row>
    <row r="15" customHeight="1" spans="1:3">
      <c r="A15" s="24">
        <v>13</v>
      </c>
      <c r="B15" s="24" t="s">
        <v>16</v>
      </c>
      <c r="C15" s="25">
        <v>1.344</v>
      </c>
    </row>
    <row r="16" customHeight="1" spans="1:3">
      <c r="A16" s="24">
        <v>14</v>
      </c>
      <c r="B16" s="24" t="s">
        <v>17</v>
      </c>
      <c r="C16" s="25">
        <v>1.2</v>
      </c>
    </row>
    <row r="17" customHeight="1" spans="1:3">
      <c r="A17" s="24">
        <v>15</v>
      </c>
      <c r="B17" s="26" t="s">
        <v>18</v>
      </c>
      <c r="C17" s="25">
        <v>1.224</v>
      </c>
    </row>
    <row r="18" customHeight="1" spans="1:3">
      <c r="A18" s="24">
        <v>16</v>
      </c>
      <c r="B18" s="24" t="s">
        <v>19</v>
      </c>
      <c r="C18" s="25">
        <v>1.584</v>
      </c>
    </row>
    <row r="19" customHeight="1" spans="1:3">
      <c r="A19" s="24">
        <v>17</v>
      </c>
      <c r="B19" s="26" t="s">
        <v>20</v>
      </c>
      <c r="C19" s="25">
        <v>2.016</v>
      </c>
    </row>
    <row r="20" customHeight="1" spans="1:3">
      <c r="A20" s="24">
        <v>18</v>
      </c>
      <c r="B20" s="24" t="s">
        <v>21</v>
      </c>
      <c r="C20" s="25">
        <v>1.416</v>
      </c>
    </row>
    <row r="21" customHeight="1" spans="1:3">
      <c r="A21" s="24">
        <v>19</v>
      </c>
      <c r="B21" s="24" t="s">
        <v>22</v>
      </c>
      <c r="C21" s="25">
        <v>1.992</v>
      </c>
    </row>
    <row r="22" customHeight="1" spans="1:3">
      <c r="A22" s="24">
        <v>20</v>
      </c>
      <c r="B22" s="24" t="s">
        <v>23</v>
      </c>
      <c r="C22" s="25">
        <v>1.008</v>
      </c>
    </row>
    <row r="23" customHeight="1" spans="1:3">
      <c r="A23" s="24">
        <v>21</v>
      </c>
      <c r="B23" s="24" t="s">
        <v>24</v>
      </c>
      <c r="C23" s="25">
        <v>1.272</v>
      </c>
    </row>
    <row r="24" customHeight="1" spans="1:3">
      <c r="A24" s="24"/>
      <c r="B24" s="24" t="s">
        <v>25</v>
      </c>
      <c r="C24" s="25">
        <v>42.168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D33" sqref="D33"/>
    </sheetView>
  </sheetViews>
  <sheetFormatPr defaultColWidth="8.88888888888889" defaultRowHeight="13.8" outlineLevelCol="1"/>
  <sheetData>
    <row r="1" ht="31.2" spans="1:2">
      <c r="A1" s="13" t="s">
        <v>26</v>
      </c>
      <c r="B1" s="14"/>
    </row>
    <row r="2" ht="15.6" spans="1:2">
      <c r="A2" s="15" t="s">
        <v>27</v>
      </c>
      <c r="B2" s="15" t="s">
        <v>28</v>
      </c>
    </row>
    <row r="3" ht="15.6" spans="1:2">
      <c r="A3" s="15" t="s">
        <v>13</v>
      </c>
      <c r="B3" s="15">
        <v>1</v>
      </c>
    </row>
    <row r="4" ht="15.6" spans="1:2">
      <c r="A4" s="15" t="s">
        <v>9</v>
      </c>
      <c r="B4" s="15">
        <v>3</v>
      </c>
    </row>
    <row r="5" ht="15.6" spans="1:2">
      <c r="A5" s="16" t="s">
        <v>14</v>
      </c>
      <c r="B5" s="15">
        <v>2</v>
      </c>
    </row>
    <row r="6" ht="15.6" spans="1:2">
      <c r="A6" s="15" t="s">
        <v>12</v>
      </c>
      <c r="B6" s="15">
        <v>1</v>
      </c>
    </row>
    <row r="7" ht="15.6" spans="1:2">
      <c r="A7" s="15" t="s">
        <v>7</v>
      </c>
      <c r="B7" s="15">
        <v>4</v>
      </c>
    </row>
    <row r="8" ht="15.6" spans="1:2">
      <c r="A8" s="15" t="s">
        <v>10</v>
      </c>
      <c r="B8" s="15">
        <v>3</v>
      </c>
    </row>
    <row r="9" ht="15.6" spans="1:2">
      <c r="A9" s="15" t="s">
        <v>19</v>
      </c>
      <c r="B9" s="15">
        <v>2</v>
      </c>
    </row>
    <row r="10" ht="15.6" spans="1:2">
      <c r="A10" s="15" t="s">
        <v>20</v>
      </c>
      <c r="B10" s="15">
        <v>2</v>
      </c>
    </row>
    <row r="11" ht="15.6" spans="1:2">
      <c r="A11" s="15" t="s">
        <v>18</v>
      </c>
      <c r="B11" s="15">
        <v>1</v>
      </c>
    </row>
    <row r="12" ht="15.6" spans="1:2">
      <c r="A12" s="15" t="s">
        <v>15</v>
      </c>
      <c r="B12" s="15">
        <v>3</v>
      </c>
    </row>
    <row r="13" ht="15.6" spans="1:2">
      <c r="A13" s="15" t="s">
        <v>4</v>
      </c>
      <c r="B13" s="15">
        <v>5</v>
      </c>
    </row>
    <row r="14" ht="15.6" spans="1:2">
      <c r="A14" s="15" t="s">
        <v>8</v>
      </c>
      <c r="B14" s="15">
        <v>2</v>
      </c>
    </row>
    <row r="15" ht="15.6" spans="1:2">
      <c r="A15" s="15" t="s">
        <v>17</v>
      </c>
      <c r="B15" s="15">
        <v>2</v>
      </c>
    </row>
    <row r="16" ht="15.6" spans="1:2">
      <c r="A16" s="15" t="s">
        <v>24</v>
      </c>
      <c r="B16" s="15">
        <v>1</v>
      </c>
    </row>
    <row r="17" ht="15.6" spans="1:2">
      <c r="A17" s="15" t="s">
        <v>22</v>
      </c>
      <c r="B17" s="15">
        <v>2</v>
      </c>
    </row>
    <row r="18" ht="15.6" spans="1:2">
      <c r="A18" s="15" t="s">
        <v>11</v>
      </c>
      <c r="B18" s="15">
        <v>2</v>
      </c>
    </row>
    <row r="19" ht="15.6" spans="1:2">
      <c r="A19" s="15" t="s">
        <v>16</v>
      </c>
      <c r="B19" s="15">
        <v>2</v>
      </c>
    </row>
    <row r="20" ht="15.6" spans="1:2">
      <c r="A20" s="15" t="s">
        <v>5</v>
      </c>
      <c r="B20" s="15">
        <v>1</v>
      </c>
    </row>
    <row r="21" ht="15.6" spans="1:2">
      <c r="A21" s="15" t="s">
        <v>6</v>
      </c>
      <c r="B21" s="15">
        <v>1</v>
      </c>
    </row>
    <row r="22" ht="15.6" spans="1:2">
      <c r="A22" s="15" t="s">
        <v>21</v>
      </c>
      <c r="B22" s="15">
        <v>2</v>
      </c>
    </row>
    <row r="23" ht="15.6" spans="1:2">
      <c r="A23" s="15" t="s">
        <v>23</v>
      </c>
      <c r="B23" s="15">
        <v>1</v>
      </c>
    </row>
    <row r="24" ht="15.6" spans="1:2">
      <c r="A24" s="15" t="s">
        <v>29</v>
      </c>
      <c r="B24" s="15">
        <f>SUM(B3:B23)</f>
        <v>43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L9" sqref="L9"/>
    </sheetView>
  </sheetViews>
  <sheetFormatPr defaultColWidth="8.88888888888889" defaultRowHeight="18" customHeight="1" outlineLevelCol="7"/>
  <cols>
    <col min="1" max="2" width="11.8888888888889" style="2" customWidth="1"/>
    <col min="3" max="3" width="8.88888888888889" style="2"/>
    <col min="4" max="4" width="11.8888888888889" style="2" customWidth="1"/>
    <col min="5" max="5" width="9" style="2"/>
    <col min="6" max="6" width="13.5555555555556" style="2" customWidth="1"/>
    <col min="7" max="7" width="9" style="2"/>
    <col min="8" max="8" width="13.5555555555556" style="2" customWidth="1"/>
    <col min="9" max="16384" width="8.88888888888889" style="2"/>
  </cols>
  <sheetData>
    <row r="1" s="1" customFormat="1" ht="22" customHeight="1" spans="1:8">
      <c r="A1" s="3" t="s">
        <v>27</v>
      </c>
      <c r="B1" s="3" t="s">
        <v>30</v>
      </c>
      <c r="C1" s="4">
        <v>0.03</v>
      </c>
      <c r="D1" s="5" t="s">
        <v>31</v>
      </c>
      <c r="E1" s="6">
        <v>0.025</v>
      </c>
      <c r="F1" s="7" t="s">
        <v>32</v>
      </c>
      <c r="G1" s="6">
        <v>0.024</v>
      </c>
      <c r="H1" s="8" t="s">
        <v>33</v>
      </c>
    </row>
    <row r="2" customHeight="1" spans="1:8">
      <c r="A2" s="9" t="s">
        <v>4</v>
      </c>
      <c r="B2" s="9">
        <v>185</v>
      </c>
      <c r="C2" s="9">
        <f t="shared" ref="C2:C23" si="0">B2*0.03</f>
        <v>5.55</v>
      </c>
      <c r="D2" s="10">
        <v>5.55</v>
      </c>
      <c r="E2" s="9">
        <f t="shared" ref="E2:E23" si="1">B2*0.025</f>
        <v>4.625</v>
      </c>
      <c r="F2" s="11">
        <v>4.625</v>
      </c>
      <c r="G2" s="9">
        <f t="shared" ref="G2:G23" si="2">B2*0.024</f>
        <v>4.44</v>
      </c>
      <c r="H2" s="12">
        <v>4.44</v>
      </c>
    </row>
    <row r="3" customHeight="1" spans="1:8">
      <c r="A3" s="9" t="s">
        <v>5</v>
      </c>
      <c r="B3" s="9">
        <v>85</v>
      </c>
      <c r="C3" s="9">
        <f t="shared" si="0"/>
        <v>2.55</v>
      </c>
      <c r="D3" s="10">
        <v>2.55</v>
      </c>
      <c r="E3" s="9">
        <f t="shared" si="1"/>
        <v>2.125</v>
      </c>
      <c r="F3" s="11">
        <v>2.125</v>
      </c>
      <c r="G3" s="9">
        <f t="shared" si="2"/>
        <v>2.04</v>
      </c>
      <c r="H3" s="12">
        <v>2.04</v>
      </c>
    </row>
    <row r="4" customHeight="1" spans="1:8">
      <c r="A4" s="9" t="s">
        <v>6</v>
      </c>
      <c r="B4" s="9">
        <v>40</v>
      </c>
      <c r="C4" s="9">
        <f t="shared" si="0"/>
        <v>1.2</v>
      </c>
      <c r="D4" s="10">
        <v>1.2</v>
      </c>
      <c r="E4" s="9">
        <f t="shared" si="1"/>
        <v>1</v>
      </c>
      <c r="F4" s="11">
        <v>1</v>
      </c>
      <c r="G4" s="9">
        <f t="shared" si="2"/>
        <v>0.96</v>
      </c>
      <c r="H4" s="12">
        <v>0.96</v>
      </c>
    </row>
    <row r="5" customHeight="1" spans="1:8">
      <c r="A5" s="9" t="s">
        <v>7</v>
      </c>
      <c r="B5" s="9">
        <v>139</v>
      </c>
      <c r="C5" s="9">
        <f t="shared" si="0"/>
        <v>4.17</v>
      </c>
      <c r="D5" s="10">
        <v>4.17</v>
      </c>
      <c r="E5" s="9">
        <f t="shared" si="1"/>
        <v>3.475</v>
      </c>
      <c r="F5" s="11">
        <v>3.475</v>
      </c>
      <c r="G5" s="9">
        <f t="shared" si="2"/>
        <v>3.336</v>
      </c>
      <c r="H5" s="12">
        <v>3.336</v>
      </c>
    </row>
    <row r="6" customHeight="1" spans="1:8">
      <c r="A6" s="9" t="s">
        <v>8</v>
      </c>
      <c r="B6" s="9">
        <v>107</v>
      </c>
      <c r="C6" s="9">
        <f t="shared" si="0"/>
        <v>3.21</v>
      </c>
      <c r="D6" s="10">
        <v>3.21</v>
      </c>
      <c r="E6" s="9">
        <f t="shared" si="1"/>
        <v>2.675</v>
      </c>
      <c r="F6" s="11">
        <v>2.675</v>
      </c>
      <c r="G6" s="9">
        <f t="shared" si="2"/>
        <v>2.568</v>
      </c>
      <c r="H6" s="12">
        <v>2.568</v>
      </c>
    </row>
    <row r="7" customHeight="1" spans="1:8">
      <c r="A7" s="9" t="s">
        <v>9</v>
      </c>
      <c r="B7" s="9">
        <v>109</v>
      </c>
      <c r="C7" s="9">
        <f t="shared" si="0"/>
        <v>3.27</v>
      </c>
      <c r="D7" s="10">
        <v>3.27</v>
      </c>
      <c r="E7" s="9">
        <f t="shared" si="1"/>
        <v>2.725</v>
      </c>
      <c r="F7" s="11">
        <v>2.725</v>
      </c>
      <c r="G7" s="9">
        <f t="shared" si="2"/>
        <v>2.616</v>
      </c>
      <c r="H7" s="12">
        <v>2.616</v>
      </c>
    </row>
    <row r="8" customHeight="1" spans="1:8">
      <c r="A8" s="9" t="s">
        <v>10</v>
      </c>
      <c r="B8" s="9">
        <v>137</v>
      </c>
      <c r="C8" s="9">
        <f t="shared" si="0"/>
        <v>4.11</v>
      </c>
      <c r="D8" s="10">
        <v>4.11</v>
      </c>
      <c r="E8" s="9">
        <f t="shared" si="1"/>
        <v>3.425</v>
      </c>
      <c r="F8" s="11">
        <v>3.425</v>
      </c>
      <c r="G8" s="9">
        <f t="shared" si="2"/>
        <v>3.288</v>
      </c>
      <c r="H8" s="12">
        <v>3.288</v>
      </c>
    </row>
    <row r="9" customHeight="1" spans="1:8">
      <c r="A9" s="9" t="s">
        <v>11</v>
      </c>
      <c r="B9" s="9">
        <v>93</v>
      </c>
      <c r="C9" s="9">
        <f t="shared" si="0"/>
        <v>2.79</v>
      </c>
      <c r="D9" s="10">
        <v>2.79</v>
      </c>
      <c r="E9" s="9">
        <f t="shared" si="1"/>
        <v>2.325</v>
      </c>
      <c r="F9" s="11">
        <v>2.325</v>
      </c>
      <c r="G9" s="9">
        <f t="shared" si="2"/>
        <v>2.232</v>
      </c>
      <c r="H9" s="12">
        <v>2.232</v>
      </c>
    </row>
    <row r="10" customHeight="1" spans="1:8">
      <c r="A10" s="9" t="s">
        <v>12</v>
      </c>
      <c r="B10" s="9">
        <v>48</v>
      </c>
      <c r="C10" s="9">
        <f t="shared" si="0"/>
        <v>1.44</v>
      </c>
      <c r="D10" s="10">
        <v>1.44</v>
      </c>
      <c r="E10" s="9">
        <f t="shared" si="1"/>
        <v>1.2</v>
      </c>
      <c r="F10" s="11">
        <v>1.2</v>
      </c>
      <c r="G10" s="9">
        <f t="shared" si="2"/>
        <v>1.152</v>
      </c>
      <c r="H10" s="12">
        <v>1.152</v>
      </c>
    </row>
    <row r="11" customHeight="1" spans="1:8">
      <c r="A11" s="9" t="s">
        <v>13</v>
      </c>
      <c r="B11" s="9">
        <v>48</v>
      </c>
      <c r="C11" s="9">
        <f t="shared" si="0"/>
        <v>1.44</v>
      </c>
      <c r="D11" s="10">
        <v>1.44</v>
      </c>
      <c r="E11" s="9">
        <f t="shared" si="1"/>
        <v>1.2</v>
      </c>
      <c r="F11" s="11">
        <v>1.2</v>
      </c>
      <c r="G11" s="9">
        <f t="shared" si="2"/>
        <v>1.152</v>
      </c>
      <c r="H11" s="12">
        <v>1.152</v>
      </c>
    </row>
    <row r="12" customHeight="1" spans="1:8">
      <c r="A12" s="9" t="s">
        <v>14</v>
      </c>
      <c r="B12" s="9">
        <v>66</v>
      </c>
      <c r="C12" s="9">
        <f t="shared" si="0"/>
        <v>1.98</v>
      </c>
      <c r="D12" s="10">
        <v>1.98</v>
      </c>
      <c r="E12" s="9">
        <f t="shared" si="1"/>
        <v>1.65</v>
      </c>
      <c r="F12" s="11">
        <v>1.65</v>
      </c>
      <c r="G12" s="9">
        <f t="shared" si="2"/>
        <v>1.584</v>
      </c>
      <c r="H12" s="12">
        <v>1.584</v>
      </c>
    </row>
    <row r="13" customHeight="1" spans="1:8">
      <c r="A13" s="9" t="s">
        <v>15</v>
      </c>
      <c r="B13" s="9">
        <v>74</v>
      </c>
      <c r="C13" s="9">
        <f t="shared" si="0"/>
        <v>2.22</v>
      </c>
      <c r="D13" s="10">
        <v>2.22</v>
      </c>
      <c r="E13" s="9">
        <f t="shared" si="1"/>
        <v>1.85</v>
      </c>
      <c r="F13" s="11">
        <v>1.85</v>
      </c>
      <c r="G13" s="9">
        <f t="shared" si="2"/>
        <v>1.776</v>
      </c>
      <c r="H13" s="12">
        <v>1.776</v>
      </c>
    </row>
    <row r="14" customHeight="1" spans="1:8">
      <c r="A14" s="9" t="s">
        <v>16</v>
      </c>
      <c r="B14" s="9">
        <v>56</v>
      </c>
      <c r="C14" s="9">
        <f t="shared" si="0"/>
        <v>1.68</v>
      </c>
      <c r="D14" s="10">
        <v>1.68</v>
      </c>
      <c r="E14" s="9">
        <f t="shared" si="1"/>
        <v>1.4</v>
      </c>
      <c r="F14" s="11">
        <v>1.4</v>
      </c>
      <c r="G14" s="9">
        <f t="shared" si="2"/>
        <v>1.344</v>
      </c>
      <c r="H14" s="12">
        <v>1.344</v>
      </c>
    </row>
    <row r="15" customHeight="1" spans="1:8">
      <c r="A15" s="9" t="s">
        <v>17</v>
      </c>
      <c r="B15" s="9">
        <v>50</v>
      </c>
      <c r="C15" s="9">
        <f t="shared" si="0"/>
        <v>1.5</v>
      </c>
      <c r="D15" s="10">
        <v>1.5</v>
      </c>
      <c r="E15" s="9">
        <f t="shared" si="1"/>
        <v>1.25</v>
      </c>
      <c r="F15" s="11">
        <v>1.25</v>
      </c>
      <c r="G15" s="9">
        <f t="shared" si="2"/>
        <v>1.2</v>
      </c>
      <c r="H15" s="12">
        <v>1.2</v>
      </c>
    </row>
    <row r="16" customHeight="1" spans="1:8">
      <c r="A16" s="9" t="s">
        <v>18</v>
      </c>
      <c r="B16" s="9">
        <v>51</v>
      </c>
      <c r="C16" s="9">
        <f t="shared" si="0"/>
        <v>1.53</v>
      </c>
      <c r="D16" s="10">
        <v>1.53</v>
      </c>
      <c r="E16" s="9">
        <f t="shared" si="1"/>
        <v>1.275</v>
      </c>
      <c r="F16" s="11">
        <v>1.275</v>
      </c>
      <c r="G16" s="9">
        <f t="shared" si="2"/>
        <v>1.224</v>
      </c>
      <c r="H16" s="12">
        <v>1.224</v>
      </c>
    </row>
    <row r="17" customHeight="1" spans="1:8">
      <c r="A17" s="9" t="s">
        <v>19</v>
      </c>
      <c r="B17" s="9">
        <v>66</v>
      </c>
      <c r="C17" s="9">
        <f t="shared" si="0"/>
        <v>1.98</v>
      </c>
      <c r="D17" s="10">
        <v>1.98</v>
      </c>
      <c r="E17" s="9">
        <f t="shared" si="1"/>
        <v>1.65</v>
      </c>
      <c r="F17" s="11">
        <v>1.65</v>
      </c>
      <c r="G17" s="9">
        <f t="shared" si="2"/>
        <v>1.584</v>
      </c>
      <c r="H17" s="12">
        <v>1.584</v>
      </c>
    </row>
    <row r="18" customHeight="1" spans="1:8">
      <c r="A18" s="9" t="s">
        <v>20</v>
      </c>
      <c r="B18" s="9">
        <v>84</v>
      </c>
      <c r="C18" s="9">
        <f t="shared" si="0"/>
        <v>2.52</v>
      </c>
      <c r="D18" s="10">
        <v>2.52</v>
      </c>
      <c r="E18" s="9">
        <f t="shared" si="1"/>
        <v>2.1</v>
      </c>
      <c r="F18" s="11">
        <v>2.1</v>
      </c>
      <c r="G18" s="9">
        <f t="shared" si="2"/>
        <v>2.016</v>
      </c>
      <c r="H18" s="12">
        <v>2.016</v>
      </c>
    </row>
    <row r="19" customHeight="1" spans="1:8">
      <c r="A19" s="9" t="s">
        <v>21</v>
      </c>
      <c r="B19" s="9">
        <v>59</v>
      </c>
      <c r="C19" s="9">
        <f t="shared" si="0"/>
        <v>1.77</v>
      </c>
      <c r="D19" s="10">
        <v>1.77</v>
      </c>
      <c r="E19" s="9">
        <f t="shared" si="1"/>
        <v>1.475</v>
      </c>
      <c r="F19" s="11">
        <v>1.475</v>
      </c>
      <c r="G19" s="9">
        <f t="shared" si="2"/>
        <v>1.416</v>
      </c>
      <c r="H19" s="12">
        <v>1.416</v>
      </c>
    </row>
    <row r="20" customHeight="1" spans="1:8">
      <c r="A20" s="9" t="s">
        <v>22</v>
      </c>
      <c r="B20" s="9">
        <v>83</v>
      </c>
      <c r="C20" s="9">
        <f t="shared" si="0"/>
        <v>2.49</v>
      </c>
      <c r="D20" s="10">
        <v>2.49</v>
      </c>
      <c r="E20" s="9">
        <f t="shared" si="1"/>
        <v>2.075</v>
      </c>
      <c r="F20" s="11">
        <v>2.075</v>
      </c>
      <c r="G20" s="9">
        <f t="shared" si="2"/>
        <v>1.992</v>
      </c>
      <c r="H20" s="12">
        <v>1.992</v>
      </c>
    </row>
    <row r="21" customHeight="1" spans="1:8">
      <c r="A21" s="9" t="s">
        <v>23</v>
      </c>
      <c r="B21" s="9">
        <v>42</v>
      </c>
      <c r="C21" s="9">
        <f t="shared" si="0"/>
        <v>1.26</v>
      </c>
      <c r="D21" s="10">
        <v>1.26</v>
      </c>
      <c r="E21" s="9">
        <f t="shared" si="1"/>
        <v>1.05</v>
      </c>
      <c r="F21" s="11">
        <v>1.05</v>
      </c>
      <c r="G21" s="9">
        <f t="shared" si="2"/>
        <v>1.008</v>
      </c>
      <c r="H21" s="12">
        <v>1.008</v>
      </c>
    </row>
    <row r="22" customHeight="1" spans="1:8">
      <c r="A22" s="9" t="s">
        <v>24</v>
      </c>
      <c r="B22" s="9">
        <v>53</v>
      </c>
      <c r="C22" s="9">
        <f t="shared" si="0"/>
        <v>1.59</v>
      </c>
      <c r="D22" s="10">
        <v>1.59</v>
      </c>
      <c r="E22" s="9">
        <f t="shared" si="1"/>
        <v>1.325</v>
      </c>
      <c r="F22" s="11">
        <v>1.325</v>
      </c>
      <c r="G22" s="9">
        <f t="shared" si="2"/>
        <v>1.272</v>
      </c>
      <c r="H22" s="12">
        <v>1.272</v>
      </c>
    </row>
    <row r="23" customHeight="1" spans="1:8">
      <c r="A23" s="9" t="s">
        <v>25</v>
      </c>
      <c r="B23" s="9">
        <v>1757</v>
      </c>
      <c r="C23" s="9">
        <f t="shared" si="0"/>
        <v>52.71</v>
      </c>
      <c r="D23" s="10">
        <f>SUM(D2:D22)</f>
        <v>50.25</v>
      </c>
      <c r="E23" s="9">
        <f t="shared" si="1"/>
        <v>43.925</v>
      </c>
      <c r="F23" s="11">
        <v>43.925</v>
      </c>
      <c r="G23" s="9">
        <f t="shared" si="2"/>
        <v>42.168</v>
      </c>
      <c r="H23" s="12">
        <v>42.168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推荐名额</vt:lpstr>
      <vt:lpstr>追加</vt:lpstr>
      <vt:lpstr>2026人事处提供数据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李海香</dc:creator>
  <cp:lastModifiedBy>lin</cp:lastModifiedBy>
  <dcterms:created xsi:type="dcterms:W3CDTF">2025-01-09T02:19:00Z</dcterms:created>
  <dcterms:modified xsi:type="dcterms:W3CDTF">2026-01-21T11:24:39Z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89AE11F6FE7C490187A83CD99DCC5CC8_12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